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192.168.1.2\common\Business\Heatbooster\Documentatie\Afgifteberekening\"/>
    </mc:Choice>
  </mc:AlternateContent>
  <xr:revisionPtr revIDLastSave="0" documentId="8_{A1983124-135F-43AA-B89C-83AF1CE68AD1}" xr6:coauthVersionLast="47" xr6:coauthVersionMax="47" xr10:uidLastSave="{00000000-0000-0000-0000-000000000000}"/>
  <workbookProtection workbookAlgorithmName="SHA-512" workbookHashValue="TkObXFzilRJUNmjSarfrRJdc786iEZ5pWAompAINKptd0EywPpbsgS0mSVErupp4XcxUmN2MsvN2LWMg8P6rOw==" workbookSaltValue="3mf2FQ2ZbFdOjNH94szy+Q==" workbookSpinCount="100000" lockStructure="1"/>
  <bookViews>
    <workbookView xWindow="-120" yWindow="-120" windowWidth="29040" windowHeight="15840" xr2:uid="{3ADE2A0E-1E1B-4DAD-B817-2FD887A45BF9}"/>
  </bookViews>
  <sheets>
    <sheet name="Afgifteberekening HeatBooste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1" l="1"/>
  <c r="B24" i="1" s="1"/>
  <c r="E21" i="1"/>
  <c r="E25" i="1" s="1"/>
  <c r="E20" i="1"/>
  <c r="E24" i="1" s="1"/>
  <c r="B21" i="1"/>
  <c r="B25" i="1" s="1"/>
  <c r="F17" i="1"/>
  <c r="C17" i="1"/>
</calcChain>
</file>

<file path=xl/sharedStrings.xml><?xml version="1.0" encoding="utf-8"?>
<sst xmlns="http://schemas.openxmlformats.org/spreadsheetml/2006/main" count="41" uniqueCount="28">
  <si>
    <t>J/(kg*K)</t>
  </si>
  <si>
    <t>kg/m3</t>
  </si>
  <si>
    <t>°C</t>
  </si>
  <si>
    <r>
      <t>C</t>
    </r>
    <r>
      <rPr>
        <vertAlign val="subscript"/>
        <sz val="11"/>
        <color theme="1"/>
        <rFont val="Calibri"/>
        <family val="2"/>
      </rPr>
      <t>air</t>
    </r>
  </si>
  <si>
    <r>
      <t>ρ</t>
    </r>
    <r>
      <rPr>
        <vertAlign val="subscript"/>
        <sz val="11"/>
        <color theme="1"/>
        <rFont val="Calibri"/>
        <family val="2"/>
      </rPr>
      <t>air</t>
    </r>
  </si>
  <si>
    <r>
      <t>T</t>
    </r>
    <r>
      <rPr>
        <vertAlign val="subscript"/>
        <sz val="11"/>
        <color theme="1"/>
        <rFont val="Calibri"/>
        <family val="2"/>
      </rPr>
      <t>ambient</t>
    </r>
  </si>
  <si>
    <r>
      <t>η</t>
    </r>
    <r>
      <rPr>
        <vertAlign val="subscript"/>
        <sz val="11"/>
        <color theme="1"/>
        <rFont val="Calibri"/>
        <family val="2"/>
      </rPr>
      <t>exchange</t>
    </r>
  </si>
  <si>
    <r>
      <t>T</t>
    </r>
    <r>
      <rPr>
        <vertAlign val="subscript"/>
        <sz val="11"/>
        <color theme="1"/>
        <rFont val="Calibri"/>
        <family val="2"/>
      </rPr>
      <t>water</t>
    </r>
  </si>
  <si>
    <r>
      <t>T</t>
    </r>
    <r>
      <rPr>
        <vertAlign val="subscript"/>
        <sz val="11"/>
        <color theme="1"/>
        <rFont val="Calibri"/>
        <family val="2"/>
      </rPr>
      <t>airflow</t>
    </r>
  </si>
  <si>
    <t>W,  nominaal</t>
  </si>
  <si>
    <t>Resultaat</t>
  </si>
  <si>
    <t>temperatuurval</t>
  </si>
  <si>
    <t>Totale afgifte</t>
  </si>
  <si>
    <t>Parameters</t>
  </si>
  <si>
    <t>Invoer</t>
  </si>
  <si>
    <r>
      <t>Q</t>
    </r>
    <r>
      <rPr>
        <vertAlign val="subscript"/>
        <sz val="11"/>
        <color theme="1"/>
        <rFont val="Calibri"/>
        <family val="2"/>
      </rPr>
      <t>nom</t>
    </r>
    <r>
      <rPr>
        <sz val="11"/>
        <color theme="1"/>
        <rFont val="Calibri"/>
        <family val="2"/>
        <scheme val="minor"/>
      </rPr>
      <t xml:space="preserve"> (luchtdebiet)</t>
    </r>
  </si>
  <si>
    <r>
      <t>Q</t>
    </r>
    <r>
      <rPr>
        <vertAlign val="subscript"/>
        <sz val="11"/>
        <color theme="1"/>
        <rFont val="Calibri"/>
        <family val="2"/>
      </rPr>
      <t>max</t>
    </r>
    <r>
      <rPr>
        <sz val="11"/>
        <color theme="1"/>
        <rFont val="Calibri"/>
        <family val="2"/>
        <scheme val="minor"/>
      </rPr>
      <t xml:space="preserve"> (luchtdebiet)</t>
    </r>
  </si>
  <si>
    <t>Aantal ventilatoren</t>
  </si>
  <si>
    <t>Opbrengst per ventilator</t>
  </si>
  <si>
    <t>HeatBooster - berekenen warmteafgifte radiator met ventilatoren</t>
  </si>
  <si>
    <t>W, max snelheid</t>
  </si>
  <si>
    <t>m3/hr (nominaal)</t>
  </si>
  <si>
    <t>m3/hr (max snelheid)</t>
  </si>
  <si>
    <t>°C (omgevingstemp.)</t>
  </si>
  <si>
    <r>
      <rPr>
        <b/>
        <i/>
        <sz val="10"/>
        <color theme="1"/>
        <rFont val="Calibri"/>
        <family val="2"/>
      </rPr>
      <t xml:space="preserve">Let op: </t>
    </r>
    <r>
      <rPr>
        <i/>
        <sz val="10"/>
        <color theme="1"/>
        <rFont val="Calibri"/>
        <family val="2"/>
      </rPr>
      <t xml:space="preserve">de </t>
    </r>
    <r>
      <rPr>
        <i/>
        <sz val="10"/>
        <color theme="1"/>
        <rFont val="Calibri"/>
        <family val="2"/>
        <scheme val="minor"/>
      </rPr>
      <t>temperatuurval is afhankelijk van het type radiator, en 50% geeft een goede eerste inschatting. Deze waarde wordt gebruikt om de temperatuur van de luchtstroom te bepalen (zie bij resultaat hieronder). Het is aan te raden deze temperatur na te meten met een temperatuurmeter (bijvoorbeeld met behulp van de sensoren op de module) voor een nauwkeurigere inschatting van het afgegeven vermogen.</t>
    </r>
  </si>
  <si>
    <t>Het luchtdebiet kan gevonden worden in de specificaties van de ventilatoren. Het nominale debiet is het debiet waarbij het geluidsniveau laag is, doorgaans is dit zo'n 60% van het maximale debiet.</t>
  </si>
  <si>
    <t>Dit document en alle gegevens hierin worden zorgvuldig samengesteld, niettemin zijn deze enkel ter indicatie en kunnen hieraan geen rechten worden ontleend.</t>
  </si>
  <si>
    <t>Copyright © SDR Engineering - onderdeel van Solardoctor B.V. 2022-2023. Alle rechten voorbehouden.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</si>
</sst>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1"/>
      <color theme="1"/>
      <name val="Calibri"/>
      <family val="2"/>
      <scheme val="minor"/>
    </font>
    <font>
      <sz val="11"/>
      <color rgb="FF3F3F76"/>
      <name val="Calibri"/>
      <family val="2"/>
      <scheme val="minor"/>
    </font>
    <font>
      <b/>
      <sz val="11"/>
      <color rgb="FFFA7D00"/>
      <name val="Calibri"/>
      <family val="2"/>
      <scheme val="minor"/>
    </font>
    <font>
      <b/>
      <sz val="11"/>
      <color theme="1"/>
      <name val="Calibri"/>
      <family val="2"/>
      <scheme val="minor"/>
    </font>
    <font>
      <vertAlign val="subscript"/>
      <sz val="11"/>
      <color theme="1"/>
      <name val="Calibri"/>
      <family val="2"/>
    </font>
    <font>
      <b/>
      <sz val="14"/>
      <color theme="1"/>
      <name val="Calibri"/>
      <family val="2"/>
      <scheme val="minor"/>
    </font>
    <font>
      <i/>
      <sz val="10"/>
      <color theme="1"/>
      <name val="Calibri"/>
      <family val="2"/>
      <scheme val="minor"/>
    </font>
    <font>
      <b/>
      <i/>
      <sz val="10"/>
      <color theme="1"/>
      <name val="Calibri"/>
      <family val="2"/>
    </font>
    <font>
      <i/>
      <sz val="10"/>
      <color theme="1"/>
      <name val="Calibri"/>
      <family val="2"/>
    </font>
    <font>
      <b/>
      <sz val="11"/>
      <color rgb="FF3F3F3F"/>
      <name val="Calibri"/>
      <family val="2"/>
      <scheme val="minor"/>
    </font>
    <font>
      <sz val="8"/>
      <color theme="1"/>
      <name val="Calibri"/>
      <family val="2"/>
      <scheme val="minor"/>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theme="0" tint="-4.9989318521683403E-2"/>
        <bgColor indexed="64"/>
      </patternFill>
    </fill>
  </fills>
  <borders count="25">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rgb="FF7F7F7F"/>
      </left>
      <right style="thin">
        <color rgb="FF7F7F7F"/>
      </right>
      <top style="thin">
        <color rgb="FF7F7F7F"/>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rgb="FF7F7F7F"/>
      </left>
      <right style="thin">
        <color rgb="FF7F7F7F"/>
      </right>
      <top/>
      <bottom style="thin">
        <color rgb="FF7F7F7F"/>
      </bottom>
      <diagonal/>
    </border>
    <border>
      <left style="medium">
        <color indexed="64"/>
      </left>
      <right style="thin">
        <color rgb="FF7F7F7F"/>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style="thin">
        <color rgb="FF3F3F3F"/>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1" applyNumberFormat="0" applyAlignment="0" applyProtection="0"/>
    <xf numFmtId="0" fontId="10" fillId="3" borderId="18" applyNumberFormat="0" applyAlignment="0" applyProtection="0"/>
  </cellStyleXfs>
  <cellXfs count="38">
    <xf numFmtId="0" fontId="0" fillId="0" borderId="0" xfId="0"/>
    <xf numFmtId="0" fontId="0" fillId="0" borderId="2" xfId="0" applyBorder="1"/>
    <xf numFmtId="0" fontId="0" fillId="0" borderId="3" xfId="0" applyBorder="1"/>
    <xf numFmtId="0" fontId="0" fillId="0" borderId="4" xfId="0" applyBorder="1"/>
    <xf numFmtId="164" fontId="3" fillId="3" borderId="1" xfId="3" applyNumberFormat="1" applyBorder="1"/>
    <xf numFmtId="0" fontId="0" fillId="0" borderId="5" xfId="0" applyBorder="1"/>
    <xf numFmtId="164" fontId="0" fillId="0" borderId="0" xfId="0" applyNumberFormat="1" applyBorder="1"/>
    <xf numFmtId="0" fontId="0" fillId="0" borderId="0" xfId="0" applyBorder="1"/>
    <xf numFmtId="0" fontId="0" fillId="0" borderId="6" xfId="0" applyBorder="1"/>
    <xf numFmtId="0" fontId="0" fillId="0" borderId="8" xfId="0" applyBorder="1"/>
    <xf numFmtId="0" fontId="0" fillId="0" borderId="9" xfId="0" applyBorder="1"/>
    <xf numFmtId="0" fontId="4" fillId="0" borderId="4" xfId="0" applyFont="1" applyBorder="1"/>
    <xf numFmtId="1" fontId="0" fillId="0" borderId="4" xfId="0" applyNumberFormat="1" applyBorder="1"/>
    <xf numFmtId="1" fontId="4" fillId="0" borderId="4" xfId="0" applyNumberFormat="1" applyFont="1" applyBorder="1"/>
    <xf numFmtId="1" fontId="3" fillId="3" borderId="11" xfId="3" applyNumberFormat="1" applyBorder="1"/>
    <xf numFmtId="1" fontId="3" fillId="3" borderId="12" xfId="3" applyNumberFormat="1" applyBorder="1"/>
    <xf numFmtId="0" fontId="6" fillId="0" borderId="0" xfId="0" applyFont="1" applyAlignment="1">
      <alignment vertical="top"/>
    </xf>
    <xf numFmtId="0" fontId="0" fillId="0" borderId="6" xfId="0" applyBorder="1" applyAlignment="1">
      <alignment vertical="top"/>
    </xf>
    <xf numFmtId="0" fontId="0" fillId="0" borderId="8" xfId="0" applyFill="1" applyBorder="1" applyAlignment="1">
      <alignment vertical="top"/>
    </xf>
    <xf numFmtId="0" fontId="0" fillId="0" borderId="0" xfId="0" applyAlignment="1">
      <alignment vertical="top"/>
    </xf>
    <xf numFmtId="0" fontId="2" fillId="2" borderId="10" xfId="2" applyBorder="1" applyProtection="1">
      <protection locked="0"/>
    </xf>
    <xf numFmtId="0" fontId="2" fillId="2" borderId="1" xfId="2" applyBorder="1" applyProtection="1">
      <protection locked="0"/>
    </xf>
    <xf numFmtId="9" fontId="2" fillId="2" borderId="7" xfId="1" applyFont="1" applyFill="1" applyBorder="1" applyAlignment="1" applyProtection="1">
      <alignment vertical="top"/>
      <protection locked="0"/>
    </xf>
    <xf numFmtId="11" fontId="10" fillId="3" borderId="18" xfId="4" applyNumberFormat="1" applyBorder="1" applyProtection="1">
      <protection locked="0"/>
    </xf>
    <xf numFmtId="0" fontId="10" fillId="3" borderId="19" xfId="4" applyBorder="1" applyProtection="1">
      <protection locked="0"/>
    </xf>
    <xf numFmtId="164" fontId="2" fillId="2" borderId="1" xfId="2" applyNumberFormat="1" applyBorder="1" applyProtection="1">
      <protection locked="0"/>
    </xf>
    <xf numFmtId="0" fontId="2" fillId="2" borderId="1" xfId="2" applyProtection="1">
      <protection locked="0"/>
    </xf>
    <xf numFmtId="0" fontId="7" fillId="0" borderId="24"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4" fillId="4" borderId="13" xfId="0" applyFont="1" applyFill="1" applyBorder="1" applyAlignment="1">
      <alignment horizontal="center"/>
    </xf>
    <xf numFmtId="0" fontId="4" fillId="4" borderId="14" xfId="0" applyFont="1" applyFill="1" applyBorder="1" applyAlignment="1">
      <alignment horizontal="center"/>
    </xf>
    <xf numFmtId="0" fontId="4" fillId="4" borderId="15" xfId="0" applyFont="1" applyFill="1" applyBorder="1" applyAlignment="1">
      <alignment horizontal="center"/>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11" fillId="0" borderId="0" xfId="0" applyFont="1" applyAlignment="1">
      <alignment vertical="center"/>
    </xf>
  </cellXfs>
  <cellStyles count="5">
    <cellStyle name="Calculation" xfId="3" builtinId="22"/>
    <cellStyle name="Input" xfId="2" builtinId="20"/>
    <cellStyle name="Normal" xfId="0" builtinId="0"/>
    <cellStyle name="Output" xfId="4"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8BFF1-18C9-41DF-A718-61583D64F738}">
  <dimension ref="B1:I28"/>
  <sheetViews>
    <sheetView tabSelected="1" workbookViewId="0">
      <selection activeCell="C3" sqref="C3"/>
    </sheetView>
  </sheetViews>
  <sheetFormatPr defaultRowHeight="15" x14ac:dyDescent="0.25"/>
  <cols>
    <col min="2" max="2" width="20.7109375" customWidth="1"/>
    <col min="3" max="3" width="12" customWidth="1"/>
    <col min="4" max="4" width="23.7109375" customWidth="1"/>
    <col min="5" max="5" width="20.7109375" customWidth="1"/>
    <col min="6" max="6" width="12" customWidth="1"/>
    <col min="7" max="7" width="23.7109375" customWidth="1"/>
    <col min="8" max="8" width="18.85546875" customWidth="1"/>
  </cols>
  <sheetData>
    <row r="1" spans="2:9" ht="33" customHeight="1" thickBot="1" x14ac:dyDescent="0.3">
      <c r="B1" s="16" t="s">
        <v>19</v>
      </c>
    </row>
    <row r="2" spans="2:9" ht="15.75" thickBot="1" x14ac:dyDescent="0.3">
      <c r="B2" s="30" t="s">
        <v>14</v>
      </c>
      <c r="C2" s="31"/>
      <c r="D2" s="32"/>
    </row>
    <row r="3" spans="2:9" ht="18" customHeight="1" x14ac:dyDescent="0.35">
      <c r="B3" s="3" t="s">
        <v>15</v>
      </c>
      <c r="C3" s="20">
        <v>75</v>
      </c>
      <c r="D3" s="5" t="s">
        <v>21</v>
      </c>
      <c r="E3" s="33" t="s">
        <v>25</v>
      </c>
      <c r="F3" s="33"/>
      <c r="G3" s="33"/>
      <c r="H3" s="33"/>
      <c r="I3" s="34"/>
    </row>
    <row r="4" spans="2:9" ht="18" x14ac:dyDescent="0.35">
      <c r="B4" s="3" t="s">
        <v>16</v>
      </c>
      <c r="C4" s="21">
        <v>120</v>
      </c>
      <c r="D4" s="5" t="s">
        <v>22</v>
      </c>
      <c r="E4" s="35"/>
      <c r="F4" s="35"/>
      <c r="G4" s="35"/>
      <c r="H4" s="35"/>
      <c r="I4" s="36"/>
    </row>
    <row r="5" spans="2:9" x14ac:dyDescent="0.25">
      <c r="B5" s="3" t="s">
        <v>17</v>
      </c>
      <c r="C5" s="21">
        <v>10</v>
      </c>
      <c r="D5" s="5"/>
    </row>
    <row r="6" spans="2:9" x14ac:dyDescent="0.25">
      <c r="B6" s="3"/>
      <c r="C6" s="7"/>
      <c r="D6" s="5"/>
    </row>
    <row r="7" spans="2:9" ht="18" customHeight="1" x14ac:dyDescent="0.35">
      <c r="B7" s="3" t="s">
        <v>5</v>
      </c>
      <c r="C7" s="26">
        <v>20</v>
      </c>
      <c r="D7" s="5" t="s">
        <v>23</v>
      </c>
    </row>
    <row r="8" spans="2:9" s="19" customFormat="1" ht="57.75" customHeight="1" thickBot="1" x14ac:dyDescent="0.3">
      <c r="B8" s="17" t="s">
        <v>6</v>
      </c>
      <c r="C8" s="22">
        <v>0.5</v>
      </c>
      <c r="D8" s="18" t="s">
        <v>11</v>
      </c>
      <c r="E8" s="27" t="s">
        <v>24</v>
      </c>
      <c r="F8" s="28"/>
      <c r="G8" s="28"/>
      <c r="H8" s="28"/>
      <c r="I8" s="29"/>
    </row>
    <row r="9" spans="2:9" ht="15.75" thickBot="1" x14ac:dyDescent="0.3"/>
    <row r="10" spans="2:9" ht="15.75" thickBot="1" x14ac:dyDescent="0.3">
      <c r="B10" s="30" t="s">
        <v>13</v>
      </c>
      <c r="C10" s="31"/>
      <c r="D10" s="32"/>
    </row>
    <row r="11" spans="2:9" ht="18" x14ac:dyDescent="0.35">
      <c r="B11" s="3" t="s">
        <v>3</v>
      </c>
      <c r="C11" s="23">
        <v>1000</v>
      </c>
      <c r="D11" s="5" t="s">
        <v>0</v>
      </c>
    </row>
    <row r="12" spans="2:9" ht="18.75" thickBot="1" x14ac:dyDescent="0.4">
      <c r="B12" s="8" t="s">
        <v>4</v>
      </c>
      <c r="C12" s="24">
        <v>1.2</v>
      </c>
      <c r="D12" s="9" t="s">
        <v>1</v>
      </c>
    </row>
    <row r="14" spans="2:9" ht="15.75" thickBot="1" x14ac:dyDescent="0.3"/>
    <row r="15" spans="2:9" ht="15.75" thickBot="1" x14ac:dyDescent="0.3">
      <c r="B15" s="30" t="s">
        <v>10</v>
      </c>
      <c r="C15" s="31"/>
      <c r="D15" s="31"/>
      <c r="E15" s="31"/>
      <c r="F15" s="31"/>
      <c r="G15" s="32"/>
    </row>
    <row r="16" spans="2:9" ht="18" x14ac:dyDescent="0.35">
      <c r="B16" s="1" t="s">
        <v>7</v>
      </c>
      <c r="C16" s="25">
        <v>35</v>
      </c>
      <c r="D16" s="2" t="s">
        <v>2</v>
      </c>
      <c r="E16" s="1" t="s">
        <v>7</v>
      </c>
      <c r="F16" s="25">
        <v>45</v>
      </c>
      <c r="G16" s="2" t="s">
        <v>2</v>
      </c>
    </row>
    <row r="17" spans="2:7" ht="18" x14ac:dyDescent="0.35">
      <c r="B17" s="3" t="s">
        <v>8</v>
      </c>
      <c r="C17" s="4">
        <f>C7+(C16-C7)*C8</f>
        <v>27.5</v>
      </c>
      <c r="D17" s="5" t="s">
        <v>2</v>
      </c>
      <c r="E17" s="3" t="s">
        <v>8</v>
      </c>
      <c r="F17" s="4">
        <f>C7+(F16-C7)*C8</f>
        <v>32.5</v>
      </c>
      <c r="G17" s="5" t="s">
        <v>2</v>
      </c>
    </row>
    <row r="18" spans="2:7" x14ac:dyDescent="0.25">
      <c r="B18" s="3"/>
      <c r="C18" s="6"/>
      <c r="D18" s="5"/>
      <c r="E18" s="3"/>
      <c r="F18" s="7"/>
      <c r="G18" s="5"/>
    </row>
    <row r="19" spans="2:7" x14ac:dyDescent="0.25">
      <c r="B19" s="11" t="s">
        <v>18</v>
      </c>
      <c r="C19" s="7"/>
      <c r="D19" s="5"/>
      <c r="E19" s="11" t="s">
        <v>18</v>
      </c>
      <c r="F19" s="7"/>
      <c r="G19" s="5"/>
    </row>
    <row r="20" spans="2:7" x14ac:dyDescent="0.25">
      <c r="B20" s="14">
        <f>C12*(C3/(60*60))*C11*(C17-C7)</f>
        <v>187.49999999999997</v>
      </c>
      <c r="C20" s="7" t="s">
        <v>9</v>
      </c>
      <c r="D20" s="5"/>
      <c r="E20" s="14">
        <f>C12*(C3/(60*60))*C11*(F17-C7)</f>
        <v>312.49999999999994</v>
      </c>
      <c r="F20" s="7" t="s">
        <v>9</v>
      </c>
      <c r="G20" s="5"/>
    </row>
    <row r="21" spans="2:7" x14ac:dyDescent="0.25">
      <c r="B21" s="14">
        <f>C12*(C4/(60*60))*C11*(C17-C7)</f>
        <v>300</v>
      </c>
      <c r="C21" s="7" t="s">
        <v>20</v>
      </c>
      <c r="D21" s="5"/>
      <c r="E21" s="14">
        <f>C12*(C4/(60*60))*C11*(F17-C7)</f>
        <v>500</v>
      </c>
      <c r="F21" s="7" t="s">
        <v>20</v>
      </c>
      <c r="G21" s="5"/>
    </row>
    <row r="22" spans="2:7" x14ac:dyDescent="0.25">
      <c r="B22" s="12"/>
      <c r="C22" s="7"/>
      <c r="D22" s="5"/>
      <c r="E22" s="12"/>
      <c r="F22" s="7"/>
      <c r="G22" s="5"/>
    </row>
    <row r="23" spans="2:7" x14ac:dyDescent="0.25">
      <c r="B23" s="13" t="s">
        <v>12</v>
      </c>
      <c r="C23" s="7"/>
      <c r="D23" s="5"/>
      <c r="E23" s="13" t="s">
        <v>12</v>
      </c>
      <c r="F23" s="7"/>
      <c r="G23" s="5"/>
    </row>
    <row r="24" spans="2:7" x14ac:dyDescent="0.25">
      <c r="B24" s="14">
        <f>B20*C5</f>
        <v>1874.9999999999998</v>
      </c>
      <c r="C24" s="7" t="s">
        <v>9</v>
      </c>
      <c r="D24" s="5"/>
      <c r="E24" s="14">
        <f>E20*C5</f>
        <v>3124.9999999999995</v>
      </c>
      <c r="F24" s="7" t="s">
        <v>9</v>
      </c>
      <c r="G24" s="5"/>
    </row>
    <row r="25" spans="2:7" ht="15.75" thickBot="1" x14ac:dyDescent="0.3">
      <c r="B25" s="15">
        <f>B21*C5</f>
        <v>3000</v>
      </c>
      <c r="C25" s="10" t="s">
        <v>20</v>
      </c>
      <c r="D25" s="9"/>
      <c r="E25" s="15">
        <f>E21*C5</f>
        <v>5000</v>
      </c>
      <c r="F25" s="10" t="s">
        <v>20</v>
      </c>
      <c r="G25" s="9"/>
    </row>
    <row r="27" spans="2:7" x14ac:dyDescent="0.25">
      <c r="B27" s="37" t="s">
        <v>27</v>
      </c>
    </row>
    <row r="28" spans="2:7" x14ac:dyDescent="0.25">
      <c r="B28" s="37" t="s">
        <v>26</v>
      </c>
    </row>
  </sheetData>
  <sheetProtection algorithmName="SHA-512" hashValue="kXN7IwcL1a0+R0ZQdwsUkiWzCDpH4ngMjxmEpFMUoZT/Mb94H4NFxMQzOLap617sPoV6pFwKZ90E4s4I5ChPzQ==" saltValue="4bMJn1l4zOvAs8qpZB5rUw==" spinCount="100000" sheet="1" selectLockedCells="1"/>
  <protectedRanges>
    <protectedRange sqref="C3:C5 C7:C8 C11:C12 C16 F16" name="Editable cells" securityDescriptor="O:WDG:WDD:(A;;CC;;;WD)"/>
  </protectedRanges>
  <mergeCells count="5">
    <mergeCell ref="E8:I8"/>
    <mergeCell ref="B2:D2"/>
    <mergeCell ref="B10:D10"/>
    <mergeCell ref="B15:G15"/>
    <mergeCell ref="E3:I4"/>
  </mergeCell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Afgifteberekening HeatBooster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 Vermulst</dc:creator>
  <cp:lastModifiedBy>Vermulst, Bas</cp:lastModifiedBy>
  <dcterms:created xsi:type="dcterms:W3CDTF">2022-09-21T10:21:56Z</dcterms:created>
  <dcterms:modified xsi:type="dcterms:W3CDTF">2023-01-30T09:04:24Z</dcterms:modified>
</cp:coreProperties>
</file>